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ovanni.mambrini\Desktop\nin\"/>
    </mc:Choice>
  </mc:AlternateContent>
  <bookViews>
    <workbookView xWindow="0" yWindow="0" windowWidth="28800" windowHeight="10500"/>
  </bookViews>
  <sheets>
    <sheet name="Sheet0" sheetId="1" r:id="rId1"/>
    <sheet name="Foglio1" sheetId="2" r:id="rId2"/>
  </sheets>
  <definedNames>
    <definedName name="__bookmark_1">Sheet0!$A$7:$D$48</definedName>
  </definedNames>
  <calcPr calcId="162913"/>
</workbook>
</file>

<file path=xl/calcChain.xml><?xml version="1.0" encoding="utf-8"?>
<calcChain xmlns="http://schemas.openxmlformats.org/spreadsheetml/2006/main">
  <c r="D48" i="1" l="1"/>
  <c r="D47" i="1"/>
  <c r="D46" i="1"/>
  <c r="D45" i="1"/>
  <c r="D43" i="1"/>
  <c r="D42" i="1"/>
  <c r="D41" i="1"/>
  <c r="D39" i="1"/>
  <c r="D38" i="1"/>
  <c r="D37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5" i="1"/>
  <c r="D11" i="1"/>
  <c r="D12" i="1"/>
  <c r="D13" i="1"/>
  <c r="D14" i="1"/>
  <c r="D10" i="1"/>
</calcChain>
</file>

<file path=xl/sharedStrings.xml><?xml version="1.0" encoding="utf-8"?>
<sst xmlns="http://schemas.openxmlformats.org/spreadsheetml/2006/main" count="96" uniqueCount="93">
  <si>
    <t>CAMERA DI COMMERCIO INDUSTRIA ARTIGIANATO E AGRICOLTURA DI PORDENONE-UDINE</t>
  </si>
  <si>
    <t>VOCI DI ONERE/PROVENTO</t>
  </si>
  <si>
    <t>VALORI ANNO 2021</t>
  </si>
  <si>
    <t>VALORI ANNO 2022</t>
  </si>
  <si>
    <t>DIFFERENZE</t>
  </si>
  <si>
    <t>GESTIONE CORRENTE</t>
  </si>
  <si>
    <t>A) Proventi correnti</t>
  </si>
  <si>
    <t>       1) Diritto Annuale</t>
  </si>
  <si>
    <t>       2) Diritti di Segreteria</t>
  </si>
  <si>
    <t>       3) Contributi trasferimenti e altre entrate</t>
  </si>
  <si>
    <t>       4) Proventi da gestione di beni e servizi</t>
  </si>
  <si>
    <t>       5) Variazione delle rimanenze</t>
  </si>
  <si>
    <t>Totale Proventi Correnti A</t>
  </si>
  <si>
    <t>B) Oneri Correnti</t>
  </si>
  <si>
    <t>       6) Personale</t>
  </si>
  <si>
    <t>          a) Competenze al personale</t>
  </si>
  <si>
    <t>          b) Oneri sociali</t>
  </si>
  <si>
    <t>          c) Accantonamenti al T.F.R.</t>
  </si>
  <si>
    <t>          d) Altri costi</t>
  </si>
  <si>
    <t>       7) Funzionamento</t>
  </si>
  <si>
    <t>          a) Prestazioni servizi</t>
  </si>
  <si>
    <t>          b) Godimento di beni di terzi</t>
  </si>
  <si>
    <t>          c) Oneri diversi di gestione</t>
  </si>
  <si>
    <t>          d) Quote associative</t>
  </si>
  <si>
    <t>          e) Organi istituzionali</t>
  </si>
  <si>
    <t>       8) Interventi economici</t>
  </si>
  <si>
    <t>       9) Ammortamenti e accantonamenti</t>
  </si>
  <si>
    <t>          a) Immob. Immateriali</t>
  </si>
  <si>
    <t>          b) Immob. Materiali</t>
  </si>
  <si>
    <t>          c) Svalutazione crediti</t>
  </si>
  <si>
    <t>          d) Fondi rischi e oneri</t>
  </si>
  <si>
    <t>Totale Oneri Correnti B</t>
  </si>
  <si>
    <t>Risultato della gestione corrente A-B</t>
  </si>
  <si>
    <t>                 C) GESTIONE FINANZIARIA</t>
  </si>
  <si>
    <t>       a) Proventi Finanziari</t>
  </si>
  <si>
    <t>       b) Oneri Finanziari</t>
  </si>
  <si>
    <t>Risultato della gestione finanziaria</t>
  </si>
  <si>
    <t>                 D) GESTIONE STRAORDINARIA</t>
  </si>
  <si>
    <t>       a) Proventi straordinari</t>
  </si>
  <si>
    <t>       b) Oneri Straordinari</t>
  </si>
  <si>
    <t>Risultato della gestione straordinaria</t>
  </si>
  <si>
    <t>                 E) RETTIFICHE DI VALORE DI ATTIVITA' FINANZIARIA</t>
  </si>
  <si>
    <t>       14) Rivalutazioni attivo patrimoniale</t>
  </si>
  <si>
    <t>       15) Svalutazioni attivo patrimoniale</t>
  </si>
  <si>
    <t>Differenza rettifiche attività finanziaria</t>
  </si>
  <si>
    <t>Avanzo/Disavanzo economico d' esercizio (A-B+/-C+/-D+/-E)</t>
  </si>
  <si>
    <t>ALLEGATO C</t>
  </si>
  <si>
    <t xml:space="preserve">CONTO ECONOMICO </t>
  </si>
  <si>
    <t>(previsto dall'articolo 21, comma 1 DPR 254/05)</t>
  </si>
  <si>
    <t>STATO PATRIMONIALE</t>
  </si>
  <si>
    <t>ALLEGATO D</t>
  </si>
  <si>
    <t xml:space="preserve"> (previsto dall'articolo 22, comma 1, DPR 254/05)</t>
  </si>
  <si>
    <t>PASSIVO</t>
  </si>
  <si>
    <t>Valori al 31-12-2021</t>
  </si>
  <si>
    <t>Valori al 31-12-2022</t>
  </si>
  <si>
    <t>A) PATRIMONIO NETTO</t>
  </si>
  <si>
    <t>               Patrimonio netto esercizi precedenti</t>
  </si>
  <si>
    <t>               Avanzo/Disavanzo economico esercizio</t>
  </si>
  <si>
    <t>               Riserve da partecipazioni</t>
  </si>
  <si>
    <t>               Altre Riserve</t>
  </si>
  <si>
    <t>               Totale patrimonio netto</t>
  </si>
  <si>
    <t>B) DEBITI DI FINANZIAMENTO</t>
  </si>
  <si>
    <t>               Mutui passivi</t>
  </si>
  <si>
    <t>               Prestiti ed anticipazioni passive</t>
  </si>
  <si>
    <t>               TOTALE DEBITI DI FINANZIAMENTO</t>
  </si>
  <si>
    <t>C) TRATTAMENTO DI FINE RAPPORTO</t>
  </si>
  <si>
    <t>               F.do Tratttamento di fine rapporto</t>
  </si>
  <si>
    <t>               TOT. F.DO TRATT. FINE RAPPORTO</t>
  </si>
  <si>
    <t>D) DEBITI DI FUNZIONAMENTO</t>
  </si>
  <si>
    <t>ENTRO 12 MESI</t>
  </si>
  <si>
    <t>OLTRE 12 MESI</t>
  </si>
  <si>
    <t>               Debiti v/fornitori</t>
  </si>
  <si>
    <t>               Debiti v/società  e organismi del sistema camerale</t>
  </si>
  <si>
    <t>               Debiti v/organismi e istituzioni nazionali e comunitarie</t>
  </si>
  <si>
    <t>               Debiti tributari e previdenziali</t>
  </si>
  <si>
    <t>               Debiti v/dipendenti</t>
  </si>
  <si>
    <t>               Debiti v/Organi Istituzionali</t>
  </si>
  <si>
    <t>               Debiti diversi</t>
  </si>
  <si>
    <t>               Debiti per servizi cterzi</t>
  </si>
  <si>
    <t>               Clienti c/anticipi</t>
  </si>
  <si>
    <t>               TOTALE DEBITI DI FUNZIONAMENTO</t>
  </si>
  <si>
    <t>E) FONDI PER RISCHI E ONERI</t>
  </si>
  <si>
    <t>               Fondo Imposte</t>
  </si>
  <si>
    <t>               Altri Fondi</t>
  </si>
  <si>
    <t>               TOT. F.DI PER RISCHI E ONERI</t>
  </si>
  <si>
    <t>F) RATEI E RISCONTI PASSIVI</t>
  </si>
  <si>
    <t>               Ratei Passivi</t>
  </si>
  <si>
    <t>               Risconti Passivi</t>
  </si>
  <si>
    <t>               TOTALE RATEI E RISCONTI PASSIVI</t>
  </si>
  <si>
    <t>               TOTALE PASSIVO</t>
  </si>
  <si>
    <t>               TOTALE PASSIVO E PATRIM. NETTO</t>
  </si>
  <si>
    <t>G) CONTI DI ORDINE</t>
  </si>
  <si>
    <t>          TOTALE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</si>
</sst>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&quot;#,##0.00;\(#,##0.00\)"/>
    <numFmt numFmtId="165" formatCode="#,##0.00\ _€"/>
  </numFmts>
  <fonts count="6" x14ac:knownFonts="1">
    <font>
      <sz val="11"/>
      <color indexed="8"/>
      <name val="Calibri"/>
      <family val="2"/>
      <scheme val="minor"/>
    </font>
    <font>
      <b/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color rgb="FFFFFFFF"/>
      <name val="Arial"/>
      <family val="2"/>
    </font>
    <font>
      <u/>
      <sz val="8"/>
      <color rgb="FF000000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4" fontId="5" fillId="0" borderId="2" xfId="0" applyNumberFormat="1" applyFont="1" applyBorder="1" applyAlignment="1">
      <alignment wrapText="1"/>
    </xf>
    <xf numFmtId="164" fontId="5" fillId="0" borderId="2" xfId="0" applyNumberFormat="1" applyFont="1" applyBorder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right" wrapText="1"/>
    </xf>
    <xf numFmtId="165" fontId="5" fillId="0" borderId="2" xfId="0" applyNumberFormat="1" applyFont="1" applyBorder="1" applyAlignment="1">
      <alignment horizontal="right" wrapText="1"/>
    </xf>
    <xf numFmtId="165" fontId="5" fillId="0" borderId="2" xfId="0" applyNumberFormat="1" applyFont="1" applyFill="1" applyBorder="1" applyAlignment="1">
      <alignment horizontal="right" wrapText="1"/>
    </xf>
    <xf numFmtId="165" fontId="1" fillId="0" borderId="2" xfId="0" applyNumberFormat="1" applyFont="1" applyBorder="1" applyAlignment="1">
      <alignment horizontal="right" wrapText="1"/>
    </xf>
    <xf numFmtId="4" fontId="1" fillId="0" borderId="2" xfId="0" applyNumberFormat="1" applyFont="1" applyBorder="1" applyAlignment="1">
      <alignment horizontal="right" wrapText="1"/>
    </xf>
    <xf numFmtId="4" fontId="1" fillId="0" borderId="2" xfId="0" applyNumberFormat="1" applyFont="1" applyBorder="1" applyAlignment="1">
      <alignment wrapText="1"/>
    </xf>
    <xf numFmtId="0" fontId="1" fillId="0" borderId="3" xfId="0" applyFont="1" applyBorder="1" applyAlignment="1">
      <alignment horizontal="left" wrapText="1"/>
    </xf>
    <xf numFmtId="164" fontId="1" fillId="0" borderId="3" xfId="0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right" wrapText="1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73270</xdr:rowOff>
    </xdr:from>
    <xdr:to>
      <xdr:col>0</xdr:col>
      <xdr:colOff>2015368</xdr:colOff>
      <xdr:row>2</xdr:row>
      <xdr:rowOff>65943</xdr:rowOff>
    </xdr:to>
    <xdr:pic>
      <xdr:nvPicPr>
        <xdr:cNvPr id="2" name="Immagine 1" descr="http://home2020.pn.intra.cciaa.net/documenti/URP/uso_loghi/logo_color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8" y="73270"/>
          <a:ext cx="198606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1986060</xdr:colOff>
      <xdr:row>0</xdr:row>
      <xdr:rowOff>342900</xdr:rowOff>
    </xdr:to>
    <xdr:pic>
      <xdr:nvPicPr>
        <xdr:cNvPr id="4" name="Immagine 3" descr="http://home2020.pn.intra.cciaa.net/documenti/URP/uso_loghi/logo_colore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98606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8"/>
  <sheetViews>
    <sheetView tabSelected="1" zoomScaleNormal="100" workbookViewId="0">
      <selection activeCell="A52" sqref="A52"/>
    </sheetView>
  </sheetViews>
  <sheetFormatPr defaultRowHeight="11.25" x14ac:dyDescent="0.2"/>
  <cols>
    <col min="1" max="1" width="58.28515625" style="21" customWidth="1"/>
    <col min="2" max="4" width="12.28515625" style="21" customWidth="1"/>
    <col min="5" max="16384" width="9.140625" style="21"/>
  </cols>
  <sheetData>
    <row r="3" spans="1:4" ht="19.5" customHeight="1" x14ac:dyDescent="0.2">
      <c r="A3" s="34" t="s">
        <v>0</v>
      </c>
      <c r="B3" s="35"/>
      <c r="C3" s="35"/>
      <c r="D3" s="35"/>
    </row>
    <row r="4" spans="1:4" x14ac:dyDescent="0.2">
      <c r="A4" s="34" t="s">
        <v>47</v>
      </c>
      <c r="B4" s="35"/>
      <c r="C4" s="35"/>
      <c r="D4" s="35"/>
    </row>
    <row r="5" spans="1:4" x14ac:dyDescent="0.2">
      <c r="A5" s="34" t="s">
        <v>46</v>
      </c>
      <c r="B5" s="35"/>
      <c r="C5" s="35"/>
      <c r="D5" s="35"/>
    </row>
    <row r="6" spans="1:4" ht="25.7" customHeight="1" x14ac:dyDescent="0.2">
      <c r="A6" s="36" t="s">
        <v>48</v>
      </c>
      <c r="B6" s="37"/>
      <c r="C6" s="37"/>
      <c r="D6" s="37"/>
    </row>
    <row r="7" spans="1:4" ht="36" customHeight="1" x14ac:dyDescent="0.2">
      <c r="A7" s="1" t="s">
        <v>1</v>
      </c>
      <c r="B7" s="2" t="s">
        <v>2</v>
      </c>
      <c r="C7" s="2" t="s">
        <v>3</v>
      </c>
      <c r="D7" s="2" t="s">
        <v>4</v>
      </c>
    </row>
    <row r="8" spans="1:4" x14ac:dyDescent="0.2">
      <c r="A8" s="3" t="s">
        <v>5</v>
      </c>
      <c r="B8" s="4"/>
      <c r="C8" s="4"/>
      <c r="D8" s="4"/>
    </row>
    <row r="9" spans="1:4" x14ac:dyDescent="0.2">
      <c r="A9" s="5" t="s">
        <v>6</v>
      </c>
      <c r="B9" s="6"/>
      <c r="C9" s="6"/>
      <c r="D9" s="6"/>
    </row>
    <row r="10" spans="1:4" x14ac:dyDescent="0.2">
      <c r="A10" s="7" t="s">
        <v>7</v>
      </c>
      <c r="B10" s="8">
        <v>8720851.3800000008</v>
      </c>
      <c r="C10" s="9">
        <v>9575065.0199999996</v>
      </c>
      <c r="D10" s="10">
        <f>C10-B10</f>
        <v>854213.63999999873</v>
      </c>
    </row>
    <row r="11" spans="1:4" x14ac:dyDescent="0.2">
      <c r="A11" s="7" t="s">
        <v>8</v>
      </c>
      <c r="B11" s="9">
        <v>3674046.08</v>
      </c>
      <c r="C11" s="9">
        <v>3586880.93</v>
      </c>
      <c r="D11" s="10">
        <f t="shared" ref="D11:D48" si="0">C11-B11</f>
        <v>-87165.149999999907</v>
      </c>
    </row>
    <row r="12" spans="1:4" x14ac:dyDescent="0.2">
      <c r="A12" s="7" t="s">
        <v>9</v>
      </c>
      <c r="B12" s="9">
        <v>3044637.06</v>
      </c>
      <c r="C12" s="9">
        <v>4371324.7</v>
      </c>
      <c r="D12" s="10">
        <f t="shared" si="0"/>
        <v>1326687.6400000001</v>
      </c>
    </row>
    <row r="13" spans="1:4" x14ac:dyDescent="0.2">
      <c r="A13" s="7" t="s">
        <v>10</v>
      </c>
      <c r="B13" s="9">
        <v>683160.78</v>
      </c>
      <c r="C13" s="9">
        <v>813275.4</v>
      </c>
      <c r="D13" s="10">
        <f t="shared" si="0"/>
        <v>130114.62</v>
      </c>
    </row>
    <row r="14" spans="1:4" x14ac:dyDescent="0.2">
      <c r="A14" s="7" t="s">
        <v>11</v>
      </c>
      <c r="B14" s="9">
        <v>91655.49</v>
      </c>
      <c r="C14" s="9">
        <v>178101.8</v>
      </c>
      <c r="D14" s="10">
        <f t="shared" si="0"/>
        <v>86446.309999999983</v>
      </c>
    </row>
    <row r="15" spans="1:4" x14ac:dyDescent="0.2">
      <c r="A15" s="11" t="s">
        <v>12</v>
      </c>
      <c r="B15" s="12">
        <v>16214350.789999999</v>
      </c>
      <c r="C15" s="12">
        <v>18524647.850000001</v>
      </c>
      <c r="D15" s="12">
        <f t="shared" si="0"/>
        <v>2310297.0600000024</v>
      </c>
    </row>
    <row r="16" spans="1:4" x14ac:dyDescent="0.2">
      <c r="A16" s="5" t="s">
        <v>13</v>
      </c>
      <c r="B16" s="6"/>
      <c r="C16" s="6"/>
      <c r="D16" s="6"/>
    </row>
    <row r="17" spans="1:4" x14ac:dyDescent="0.2">
      <c r="A17" s="7" t="s">
        <v>14</v>
      </c>
      <c r="B17" s="13">
        <v>-4213449.07</v>
      </c>
      <c r="C17" s="13">
        <v>-4313838.63</v>
      </c>
      <c r="D17" s="10">
        <f t="shared" si="0"/>
        <v>-100389.55999999959</v>
      </c>
    </row>
    <row r="18" spans="1:4" x14ac:dyDescent="0.2">
      <c r="A18" s="7" t="s">
        <v>15</v>
      </c>
      <c r="B18" s="13">
        <v>-3147759.45</v>
      </c>
      <c r="C18" s="13">
        <v>-3248738.39</v>
      </c>
      <c r="D18" s="10">
        <f t="shared" si="0"/>
        <v>-100978.93999999994</v>
      </c>
    </row>
    <row r="19" spans="1:4" x14ac:dyDescent="0.2">
      <c r="A19" s="7" t="s">
        <v>16</v>
      </c>
      <c r="B19" s="13">
        <v>-762967.6</v>
      </c>
      <c r="C19" s="13">
        <v>-789324.05</v>
      </c>
      <c r="D19" s="10">
        <f t="shared" si="0"/>
        <v>-26356.45000000007</v>
      </c>
    </row>
    <row r="20" spans="1:4" x14ac:dyDescent="0.2">
      <c r="A20" s="7" t="s">
        <v>17</v>
      </c>
      <c r="B20" s="13">
        <v>-275872.02</v>
      </c>
      <c r="C20" s="13">
        <v>-248926.19</v>
      </c>
      <c r="D20" s="10">
        <f t="shared" si="0"/>
        <v>26945.830000000016</v>
      </c>
    </row>
    <row r="21" spans="1:4" x14ac:dyDescent="0.2">
      <c r="A21" s="7" t="s">
        <v>18</v>
      </c>
      <c r="B21" s="13">
        <v>-26850</v>
      </c>
      <c r="C21" s="13">
        <v>-26850</v>
      </c>
      <c r="D21" s="10">
        <f t="shared" si="0"/>
        <v>0</v>
      </c>
    </row>
    <row r="22" spans="1:4" x14ac:dyDescent="0.2">
      <c r="A22" s="7" t="s">
        <v>19</v>
      </c>
      <c r="B22" s="13">
        <v>-3672129.88</v>
      </c>
      <c r="C22" s="13">
        <v>-3862359.51</v>
      </c>
      <c r="D22" s="10">
        <f t="shared" si="0"/>
        <v>-190229.62999999989</v>
      </c>
    </row>
    <row r="23" spans="1:4" x14ac:dyDescent="0.2">
      <c r="A23" s="7" t="s">
        <v>20</v>
      </c>
      <c r="B23" s="13">
        <v>-1749130.5</v>
      </c>
      <c r="C23" s="14">
        <v>-1904604.99</v>
      </c>
      <c r="D23" s="10">
        <f t="shared" si="0"/>
        <v>-155474.49</v>
      </c>
    </row>
    <row r="24" spans="1:4" x14ac:dyDescent="0.2">
      <c r="A24" s="7" t="s">
        <v>21</v>
      </c>
      <c r="B24" s="13">
        <v>-44446.74</v>
      </c>
      <c r="C24" s="13">
        <v>-42090.46</v>
      </c>
      <c r="D24" s="10">
        <f t="shared" si="0"/>
        <v>2356.2799999999988</v>
      </c>
    </row>
    <row r="25" spans="1:4" x14ac:dyDescent="0.2">
      <c r="A25" s="7" t="s">
        <v>22</v>
      </c>
      <c r="B25" s="13">
        <v>-1338506.07</v>
      </c>
      <c r="C25" s="13">
        <v>-1388153.61</v>
      </c>
      <c r="D25" s="10">
        <f t="shared" si="0"/>
        <v>-49647.540000000037</v>
      </c>
    </row>
    <row r="26" spans="1:4" x14ac:dyDescent="0.2">
      <c r="A26" s="7" t="s">
        <v>23</v>
      </c>
      <c r="B26" s="13">
        <v>-470044.53</v>
      </c>
      <c r="C26" s="13">
        <v>-459733.44</v>
      </c>
      <c r="D26" s="10">
        <f t="shared" si="0"/>
        <v>10311.090000000026</v>
      </c>
    </row>
    <row r="27" spans="1:4" x14ac:dyDescent="0.2">
      <c r="A27" s="7" t="s">
        <v>24</v>
      </c>
      <c r="B27" s="13">
        <v>-70002.039999999994</v>
      </c>
      <c r="C27" s="13">
        <v>-67777.009999999995</v>
      </c>
      <c r="D27" s="10">
        <f t="shared" si="0"/>
        <v>2225.0299999999988</v>
      </c>
    </row>
    <row r="28" spans="1:4" x14ac:dyDescent="0.2">
      <c r="A28" s="7" t="s">
        <v>25</v>
      </c>
      <c r="B28" s="13">
        <v>-5262767.62</v>
      </c>
      <c r="C28" s="13">
        <v>-7069199.9400000004</v>
      </c>
      <c r="D28" s="10">
        <f t="shared" si="0"/>
        <v>-1806432.3200000003</v>
      </c>
    </row>
    <row r="29" spans="1:4" x14ac:dyDescent="0.2">
      <c r="A29" s="7" t="s">
        <v>26</v>
      </c>
      <c r="B29" s="13">
        <v>-2868529.71</v>
      </c>
      <c r="C29" s="13">
        <v>-3453885.37</v>
      </c>
      <c r="D29" s="10">
        <f t="shared" si="0"/>
        <v>-585355.66000000015</v>
      </c>
    </row>
    <row r="30" spans="1:4" x14ac:dyDescent="0.2">
      <c r="A30" s="7" t="s">
        <v>27</v>
      </c>
      <c r="B30" s="13">
        <v>-14079.68</v>
      </c>
      <c r="C30" s="13">
        <v>-18450.78</v>
      </c>
      <c r="D30" s="10">
        <f t="shared" si="0"/>
        <v>-4371.0999999999985</v>
      </c>
    </row>
    <row r="31" spans="1:4" x14ac:dyDescent="0.2">
      <c r="A31" s="7" t="s">
        <v>28</v>
      </c>
      <c r="B31" s="13">
        <v>-438402.6</v>
      </c>
      <c r="C31" s="13">
        <v>-435254.75</v>
      </c>
      <c r="D31" s="10">
        <f t="shared" si="0"/>
        <v>3147.8499999999767</v>
      </c>
    </row>
    <row r="32" spans="1:4" x14ac:dyDescent="0.2">
      <c r="A32" s="7" t="s">
        <v>29</v>
      </c>
      <c r="B32" s="13">
        <v>-2052791.43</v>
      </c>
      <c r="C32" s="13">
        <v>-2118736.84</v>
      </c>
      <c r="D32" s="10">
        <f t="shared" si="0"/>
        <v>-65945.409999999916</v>
      </c>
    </row>
    <row r="33" spans="1:4" x14ac:dyDescent="0.2">
      <c r="A33" s="7" t="s">
        <v>30</v>
      </c>
      <c r="B33" s="13">
        <v>-363256</v>
      </c>
      <c r="C33" s="13">
        <v>-881443</v>
      </c>
      <c r="D33" s="10">
        <f t="shared" si="0"/>
        <v>-518187</v>
      </c>
    </row>
    <row r="34" spans="1:4" x14ac:dyDescent="0.2">
      <c r="A34" s="11" t="s">
        <v>31</v>
      </c>
      <c r="B34" s="15">
        <v>-16016876.279999999</v>
      </c>
      <c r="C34" s="15">
        <v>-18699283.449999999</v>
      </c>
      <c r="D34" s="16">
        <f t="shared" si="0"/>
        <v>-2682407.17</v>
      </c>
    </row>
    <row r="35" spans="1:4" x14ac:dyDescent="0.2">
      <c r="A35" s="11" t="s">
        <v>32</v>
      </c>
      <c r="B35" s="15">
        <v>197474.51</v>
      </c>
      <c r="C35" s="15">
        <v>-174635.6</v>
      </c>
      <c r="D35" s="16">
        <f t="shared" si="0"/>
        <v>-372110.11</v>
      </c>
    </row>
    <row r="36" spans="1:4" x14ac:dyDescent="0.2">
      <c r="A36" s="7" t="s">
        <v>33</v>
      </c>
      <c r="B36" s="6"/>
      <c r="C36" s="6"/>
      <c r="D36" s="6"/>
    </row>
    <row r="37" spans="1:4" x14ac:dyDescent="0.2">
      <c r="A37" s="7" t="s">
        <v>34</v>
      </c>
      <c r="B37" s="13">
        <v>54970.33</v>
      </c>
      <c r="C37" s="13">
        <v>78632.37</v>
      </c>
      <c r="D37" s="10">
        <f t="shared" si="0"/>
        <v>23662.039999999994</v>
      </c>
    </row>
    <row r="38" spans="1:4" x14ac:dyDescent="0.2">
      <c r="A38" s="7" t="s">
        <v>35</v>
      </c>
      <c r="B38" s="13">
        <v>-10592.97</v>
      </c>
      <c r="C38" s="13">
        <v>-4573.7299999999996</v>
      </c>
      <c r="D38" s="10">
        <f t="shared" si="0"/>
        <v>6019.24</v>
      </c>
    </row>
    <row r="39" spans="1:4" x14ac:dyDescent="0.2">
      <c r="A39" s="11" t="s">
        <v>36</v>
      </c>
      <c r="B39" s="12">
        <v>44377.36</v>
      </c>
      <c r="C39" s="12">
        <v>74058.64</v>
      </c>
      <c r="D39" s="16">
        <f t="shared" si="0"/>
        <v>29681.279999999999</v>
      </c>
    </row>
    <row r="40" spans="1:4" x14ac:dyDescent="0.2">
      <c r="A40" s="7" t="s">
        <v>37</v>
      </c>
      <c r="B40" s="6"/>
      <c r="C40" s="6"/>
      <c r="D40" s="6"/>
    </row>
    <row r="41" spans="1:4" x14ac:dyDescent="0.2">
      <c r="A41" s="7" t="s">
        <v>38</v>
      </c>
      <c r="B41" s="13">
        <v>662706.63</v>
      </c>
      <c r="C41" s="13">
        <v>1105328.6399999999</v>
      </c>
      <c r="D41" s="10">
        <f t="shared" si="0"/>
        <v>442622.00999999989</v>
      </c>
    </row>
    <row r="42" spans="1:4" x14ac:dyDescent="0.2">
      <c r="A42" s="7" t="s">
        <v>39</v>
      </c>
      <c r="B42" s="13">
        <v>-312209.07</v>
      </c>
      <c r="C42" s="13">
        <v>-113176.11</v>
      </c>
      <c r="D42" s="10">
        <f t="shared" si="0"/>
        <v>199032.96000000002</v>
      </c>
    </row>
    <row r="43" spans="1:4" x14ac:dyDescent="0.2">
      <c r="A43" s="11" t="s">
        <v>40</v>
      </c>
      <c r="B43" s="12">
        <v>350497.56</v>
      </c>
      <c r="C43" s="12">
        <v>992152.53</v>
      </c>
      <c r="D43" s="16">
        <f t="shared" si="0"/>
        <v>641654.97</v>
      </c>
    </row>
    <row r="44" spans="1:4" x14ac:dyDescent="0.2">
      <c r="A44" s="7" t="s">
        <v>41</v>
      </c>
      <c r="B44" s="6"/>
      <c r="C44" s="6"/>
      <c r="D44" s="6"/>
    </row>
    <row r="45" spans="1:4" x14ac:dyDescent="0.2">
      <c r="A45" s="7" t="s">
        <v>42</v>
      </c>
      <c r="B45" s="8">
        <v>0</v>
      </c>
      <c r="C45" s="8">
        <v>0</v>
      </c>
      <c r="D45" s="10">
        <f t="shared" si="0"/>
        <v>0</v>
      </c>
    </row>
    <row r="46" spans="1:4" x14ac:dyDescent="0.2">
      <c r="A46" s="7" t="s">
        <v>43</v>
      </c>
      <c r="B46" s="8">
        <v>0</v>
      </c>
      <c r="C46" s="8">
        <v>0</v>
      </c>
      <c r="D46" s="10">
        <f t="shared" si="0"/>
        <v>0</v>
      </c>
    </row>
    <row r="47" spans="1:4" x14ac:dyDescent="0.2">
      <c r="A47" s="11" t="s">
        <v>44</v>
      </c>
      <c r="B47" s="17">
        <v>0</v>
      </c>
      <c r="C47" s="17">
        <v>0</v>
      </c>
      <c r="D47" s="16">
        <f t="shared" si="0"/>
        <v>0</v>
      </c>
    </row>
    <row r="48" spans="1:4" x14ac:dyDescent="0.2">
      <c r="A48" s="18" t="s">
        <v>45</v>
      </c>
      <c r="B48" s="19">
        <v>592349.43000000005</v>
      </c>
      <c r="C48" s="19">
        <v>891575.57</v>
      </c>
      <c r="D48" s="20">
        <f t="shared" si="0"/>
        <v>299226.1399999999</v>
      </c>
    </row>
  </sheetData>
  <mergeCells count="4">
    <mergeCell ref="A3:D3"/>
    <mergeCell ref="A4:D4"/>
    <mergeCell ref="A5:D5"/>
    <mergeCell ref="A6:D6"/>
  </mergeCells>
  <pageMargins left="0.39370078740157477" right="0.39370078740157477" top="0.89370078740157477" bottom="0.89370078740157477" header="0.5" footer="0.5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>
      <selection activeCell="A22" sqref="A22"/>
    </sheetView>
  </sheetViews>
  <sheetFormatPr defaultRowHeight="11.25" x14ac:dyDescent="0.2"/>
  <cols>
    <col min="1" max="1" width="41.140625" style="21" customWidth="1"/>
    <col min="2" max="2" width="12.28515625" style="21" bestFit="1" customWidth="1"/>
    <col min="3" max="3" width="12.140625" style="21" bestFit="1" customWidth="1"/>
    <col min="4" max="4" width="12.28515625" style="21" bestFit="1" customWidth="1"/>
    <col min="5" max="5" width="11.28515625" style="21" customWidth="1"/>
    <col min="6" max="6" width="11.85546875" style="21" customWidth="1"/>
    <col min="7" max="7" width="12.28515625" style="21" bestFit="1" customWidth="1"/>
    <col min="8" max="8" width="9.140625" style="21"/>
    <col min="9" max="9" width="15.42578125" style="21" customWidth="1"/>
    <col min="10" max="16384" width="9.140625" style="21"/>
  </cols>
  <sheetData>
    <row r="1" spans="1:9" ht="27.75" customHeight="1" x14ac:dyDescent="0.2"/>
    <row r="2" spans="1:9" x14ac:dyDescent="0.2">
      <c r="A2" s="34" t="s">
        <v>0</v>
      </c>
      <c r="B2" s="35"/>
      <c r="C2" s="35"/>
      <c r="D2" s="35"/>
      <c r="E2" s="35"/>
      <c r="F2" s="35"/>
      <c r="G2" s="35"/>
    </row>
    <row r="3" spans="1:9" x14ac:dyDescent="0.2">
      <c r="A3" s="34" t="s">
        <v>49</v>
      </c>
      <c r="B3" s="34"/>
      <c r="C3" s="34"/>
      <c r="D3" s="34"/>
      <c r="E3" s="34"/>
      <c r="F3" s="34"/>
      <c r="G3" s="34"/>
    </row>
    <row r="4" spans="1:9" x14ac:dyDescent="0.2">
      <c r="A4" s="34" t="s">
        <v>50</v>
      </c>
      <c r="B4" s="34"/>
      <c r="C4" s="34"/>
      <c r="D4" s="34"/>
      <c r="E4" s="34"/>
      <c r="F4" s="34"/>
      <c r="G4" s="34"/>
    </row>
    <row r="5" spans="1:9" ht="18.75" customHeight="1" x14ac:dyDescent="0.2">
      <c r="A5" s="34" t="s">
        <v>51</v>
      </c>
      <c r="B5" s="35"/>
      <c r="C5" s="35"/>
      <c r="D5" s="35"/>
      <c r="E5" s="35"/>
      <c r="F5" s="35"/>
      <c r="G5" s="35"/>
    </row>
    <row r="6" spans="1:9" ht="36" customHeight="1" x14ac:dyDescent="0.2">
      <c r="A6" s="1" t="s">
        <v>52</v>
      </c>
      <c r="B6" s="22"/>
      <c r="C6" s="22"/>
      <c r="D6" s="2" t="s">
        <v>53</v>
      </c>
      <c r="E6" s="22"/>
      <c r="F6" s="22"/>
      <c r="G6" s="2" t="s">
        <v>54</v>
      </c>
    </row>
    <row r="7" spans="1:9" x14ac:dyDescent="0.2">
      <c r="A7" s="23" t="s">
        <v>55</v>
      </c>
      <c r="B7" s="24"/>
      <c r="C7" s="24"/>
      <c r="D7" s="24"/>
      <c r="E7" s="24"/>
      <c r="F7" s="24"/>
      <c r="G7" s="24"/>
    </row>
    <row r="8" spans="1:9" x14ac:dyDescent="0.2">
      <c r="A8" s="25" t="s">
        <v>56</v>
      </c>
      <c r="B8" s="24"/>
      <c r="C8" s="24"/>
      <c r="D8" s="24">
        <v>-50237347.640000001</v>
      </c>
      <c r="E8" s="24"/>
      <c r="F8" s="24"/>
      <c r="G8" s="26">
        <v>-50919081.789999999</v>
      </c>
    </row>
    <row r="9" spans="1:9" x14ac:dyDescent="0.2">
      <c r="A9" s="25" t="s">
        <v>57</v>
      </c>
      <c r="B9" s="24"/>
      <c r="C9" s="24"/>
      <c r="D9" s="24">
        <v>-592349.43000000005</v>
      </c>
      <c r="E9" s="24"/>
      <c r="F9" s="24"/>
      <c r="G9" s="26">
        <v>-891575.57</v>
      </c>
    </row>
    <row r="10" spans="1:9" x14ac:dyDescent="0.2">
      <c r="A10" s="25" t="s">
        <v>58</v>
      </c>
      <c r="B10" s="24"/>
      <c r="C10" s="24"/>
      <c r="D10" s="24">
        <v>-9066437.9399999995</v>
      </c>
      <c r="E10" s="24"/>
      <c r="F10" s="24"/>
      <c r="G10" s="26">
        <v>-9851768.6799999997</v>
      </c>
      <c r="I10" s="27"/>
    </row>
    <row r="11" spans="1:9" x14ac:dyDescent="0.2">
      <c r="A11" s="25" t="s">
        <v>59</v>
      </c>
      <c r="B11" s="24"/>
      <c r="C11" s="24"/>
      <c r="D11" s="24">
        <v>0</v>
      </c>
      <c r="E11" s="24"/>
      <c r="F11" s="24"/>
      <c r="G11" s="24">
        <v>0</v>
      </c>
    </row>
    <row r="12" spans="1:9" x14ac:dyDescent="0.2">
      <c r="A12" s="25" t="s">
        <v>60</v>
      </c>
      <c r="B12" s="24"/>
      <c r="C12" s="24"/>
      <c r="D12" s="24">
        <v>-59896135.009999998</v>
      </c>
      <c r="E12" s="24"/>
      <c r="F12" s="24"/>
      <c r="G12" s="26">
        <v>-61662426.039999999</v>
      </c>
    </row>
    <row r="13" spans="1:9" x14ac:dyDescent="0.2">
      <c r="A13" s="23" t="s">
        <v>61</v>
      </c>
      <c r="B13" s="24"/>
      <c r="C13" s="24"/>
      <c r="D13" s="24"/>
      <c r="E13" s="24"/>
      <c r="F13" s="24"/>
      <c r="G13" s="24"/>
    </row>
    <row r="14" spans="1:9" x14ac:dyDescent="0.2">
      <c r="A14" s="25" t="s">
        <v>62</v>
      </c>
      <c r="B14" s="24"/>
      <c r="C14" s="24"/>
      <c r="D14" s="24">
        <v>-395426.77</v>
      </c>
      <c r="E14" s="24"/>
      <c r="F14" s="24"/>
      <c r="G14" s="26">
        <v>0</v>
      </c>
    </row>
    <row r="15" spans="1:9" x14ac:dyDescent="0.2">
      <c r="A15" s="25" t="s">
        <v>63</v>
      </c>
      <c r="B15" s="24"/>
      <c r="C15" s="24"/>
      <c r="D15" s="24">
        <v>0</v>
      </c>
      <c r="E15" s="24"/>
      <c r="F15" s="24"/>
      <c r="G15" s="24">
        <v>0</v>
      </c>
    </row>
    <row r="16" spans="1:9" x14ac:dyDescent="0.2">
      <c r="A16" s="25" t="s">
        <v>64</v>
      </c>
      <c r="B16" s="24"/>
      <c r="C16" s="24"/>
      <c r="D16" s="24">
        <v>-395426.77</v>
      </c>
      <c r="E16" s="24"/>
      <c r="F16" s="24"/>
      <c r="G16" s="26">
        <v>0</v>
      </c>
    </row>
    <row r="17" spans="1:9" x14ac:dyDescent="0.2">
      <c r="A17" s="23" t="s">
        <v>65</v>
      </c>
      <c r="B17" s="24"/>
      <c r="C17" s="24"/>
      <c r="D17" s="24"/>
      <c r="E17" s="24"/>
      <c r="F17" s="24"/>
      <c r="G17" s="24"/>
    </row>
    <row r="18" spans="1:9" x14ac:dyDescent="0.2">
      <c r="A18" s="25" t="s">
        <v>66</v>
      </c>
      <c r="B18" s="24"/>
      <c r="C18" s="24"/>
      <c r="D18" s="24">
        <v>-5742489.0599999996</v>
      </c>
      <c r="E18" s="24"/>
      <c r="F18" s="24"/>
      <c r="G18" s="26">
        <v>-6016136.5999999996</v>
      </c>
    </row>
    <row r="19" spans="1:9" x14ac:dyDescent="0.2">
      <c r="A19" s="25" t="s">
        <v>67</v>
      </c>
      <c r="B19" s="24"/>
      <c r="C19" s="24"/>
      <c r="D19" s="24">
        <v>-5742489.0599999996</v>
      </c>
      <c r="E19" s="24"/>
      <c r="F19" s="24"/>
      <c r="G19" s="26">
        <v>-6016136.5999999996</v>
      </c>
    </row>
    <row r="20" spans="1:9" ht="22.5" x14ac:dyDescent="0.2">
      <c r="A20" s="23" t="s">
        <v>68</v>
      </c>
      <c r="B20" s="28" t="s">
        <v>69</v>
      </c>
      <c r="C20" s="28" t="s">
        <v>70</v>
      </c>
      <c r="D20" s="29"/>
      <c r="E20" s="28" t="s">
        <v>69</v>
      </c>
      <c r="F20" s="28" t="s">
        <v>70</v>
      </c>
      <c r="G20" s="29"/>
    </row>
    <row r="21" spans="1:9" x14ac:dyDescent="0.2">
      <c r="A21" s="25" t="s">
        <v>71</v>
      </c>
      <c r="B21" s="24">
        <v>-1975362.96</v>
      </c>
      <c r="C21" s="24">
        <v>0</v>
      </c>
      <c r="D21" s="24">
        <v>-1975362.96</v>
      </c>
      <c r="E21" s="24">
        <v>-1690594.46</v>
      </c>
      <c r="F21" s="24">
        <v>0</v>
      </c>
      <c r="G21" s="26">
        <v>-1690594.46</v>
      </c>
    </row>
    <row r="22" spans="1:9" ht="22.5" x14ac:dyDescent="0.2">
      <c r="A22" s="25" t="s">
        <v>72</v>
      </c>
      <c r="B22" s="24">
        <v>-473517.86</v>
      </c>
      <c r="C22" s="24">
        <v>0</v>
      </c>
      <c r="D22" s="24">
        <v>-473517.86</v>
      </c>
      <c r="E22" s="24">
        <v>-545627</v>
      </c>
      <c r="F22" s="24">
        <v>0</v>
      </c>
      <c r="G22" s="26">
        <v>-545627</v>
      </c>
      <c r="I22" s="27"/>
    </row>
    <row r="23" spans="1:9" ht="22.5" x14ac:dyDescent="0.2">
      <c r="A23" s="25" t="s">
        <v>73</v>
      </c>
      <c r="B23" s="24">
        <v>-160.19</v>
      </c>
      <c r="C23" s="24">
        <v>-1004844.3</v>
      </c>
      <c r="D23" s="26">
        <v>-1005004.49</v>
      </c>
      <c r="E23" s="24">
        <v>-473.57</v>
      </c>
      <c r="F23" s="24">
        <v>-1091773.19</v>
      </c>
      <c r="G23" s="26">
        <v>-1092246.76</v>
      </c>
    </row>
    <row r="24" spans="1:9" x14ac:dyDescent="0.2">
      <c r="A24" s="25" t="s">
        <v>74</v>
      </c>
      <c r="B24" s="24">
        <v>-347279.38</v>
      </c>
      <c r="C24" s="24">
        <v>0</v>
      </c>
      <c r="D24" s="24">
        <v>-347279.38</v>
      </c>
      <c r="E24" s="24">
        <v>-464530.33</v>
      </c>
      <c r="F24" s="24">
        <v>0</v>
      </c>
      <c r="G24" s="26">
        <v>-464530.33</v>
      </c>
    </row>
    <row r="25" spans="1:9" x14ac:dyDescent="0.2">
      <c r="A25" s="25" t="s">
        <v>75</v>
      </c>
      <c r="B25" s="24">
        <v>-198561.42</v>
      </c>
      <c r="C25" s="24">
        <v>0</v>
      </c>
      <c r="D25" s="24">
        <v>-198561.42</v>
      </c>
      <c r="E25" s="24">
        <v>-226284.02</v>
      </c>
      <c r="F25" s="24">
        <v>0</v>
      </c>
      <c r="G25" s="26">
        <v>-226284.02</v>
      </c>
    </row>
    <row r="26" spans="1:9" x14ac:dyDescent="0.2">
      <c r="A26" s="25" t="s">
        <v>76</v>
      </c>
      <c r="B26" s="24">
        <v>-4619.2700000000004</v>
      </c>
      <c r="C26" s="24">
        <v>0</v>
      </c>
      <c r="D26" s="24">
        <v>-4619.2700000000004</v>
      </c>
      <c r="E26" s="24">
        <v>-3627.8</v>
      </c>
      <c r="F26" s="24">
        <v>0</v>
      </c>
      <c r="G26" s="26">
        <v>-3627.8</v>
      </c>
    </row>
    <row r="27" spans="1:9" x14ac:dyDescent="0.2">
      <c r="A27" s="25" t="s">
        <v>77</v>
      </c>
      <c r="B27" s="24">
        <v>-1256500.19</v>
      </c>
      <c r="C27" s="24">
        <v>-601715.18999999994</v>
      </c>
      <c r="D27" s="26">
        <v>-1858215.38</v>
      </c>
      <c r="E27" s="24">
        <v>-1115820.69</v>
      </c>
      <c r="F27" s="24">
        <v>-796130.70000000042</v>
      </c>
      <c r="G27" s="26">
        <v>-1911951.39</v>
      </c>
    </row>
    <row r="28" spans="1:9" x14ac:dyDescent="0.2">
      <c r="A28" s="25" t="s">
        <v>78</v>
      </c>
      <c r="B28" s="24">
        <v>-4768586.01</v>
      </c>
      <c r="C28" s="24">
        <v>-9185659.3499999996</v>
      </c>
      <c r="D28" s="26">
        <v>-13954245.359999999</v>
      </c>
      <c r="E28" s="24">
        <v>-6398066.75</v>
      </c>
      <c r="F28" s="24">
        <v>-12516536.860000003</v>
      </c>
      <c r="G28" s="26">
        <v>-18914603.609999999</v>
      </c>
    </row>
    <row r="29" spans="1:9" x14ac:dyDescent="0.2">
      <c r="A29" s="25" t="s">
        <v>79</v>
      </c>
      <c r="B29" s="24">
        <v>-1751690.89</v>
      </c>
      <c r="C29" s="24">
        <v>-2.2000000000000002</v>
      </c>
      <c r="D29" s="24">
        <v>-1751693.09</v>
      </c>
      <c r="E29" s="24">
        <v>-784750.33</v>
      </c>
      <c r="F29" s="24">
        <v>-1025826.28</v>
      </c>
      <c r="G29" s="26">
        <v>-1810576.61</v>
      </c>
    </row>
    <row r="30" spans="1:9" x14ac:dyDescent="0.2">
      <c r="A30" s="25" t="s">
        <v>80</v>
      </c>
      <c r="B30" s="24"/>
      <c r="C30" s="24"/>
      <c r="D30" s="26">
        <v>-21568499.210000001</v>
      </c>
      <c r="E30" s="24"/>
      <c r="F30" s="24"/>
      <c r="G30" s="26">
        <v>-26660041.98</v>
      </c>
    </row>
    <row r="31" spans="1:9" x14ac:dyDescent="0.2">
      <c r="A31" s="23" t="s">
        <v>81</v>
      </c>
      <c r="B31" s="24"/>
      <c r="C31" s="24"/>
      <c r="D31" s="24"/>
      <c r="E31" s="24"/>
      <c r="F31" s="24"/>
      <c r="G31" s="24"/>
    </row>
    <row r="32" spans="1:9" x14ac:dyDescent="0.2">
      <c r="A32" s="25" t="s">
        <v>82</v>
      </c>
      <c r="B32" s="24"/>
      <c r="C32" s="24"/>
      <c r="D32" s="24"/>
      <c r="E32" s="24"/>
      <c r="F32" s="24"/>
      <c r="G32" s="24">
        <v>0</v>
      </c>
    </row>
    <row r="33" spans="1:9" x14ac:dyDescent="0.2">
      <c r="A33" s="25" t="s">
        <v>83</v>
      </c>
      <c r="B33" s="24"/>
      <c r="C33" s="24"/>
      <c r="D33" s="26">
        <v>-18763205.710000001</v>
      </c>
      <c r="E33" s="24"/>
      <c r="F33" s="24"/>
      <c r="G33" s="26">
        <v>-21346508.649999999</v>
      </c>
    </row>
    <row r="34" spans="1:9" x14ac:dyDescent="0.2">
      <c r="A34" s="25" t="s">
        <v>84</v>
      </c>
      <c r="B34" s="24"/>
      <c r="C34" s="24"/>
      <c r="D34" s="26">
        <v>-18763205.710000001</v>
      </c>
      <c r="E34" s="24"/>
      <c r="F34" s="24"/>
      <c r="G34" s="26">
        <v>-21346508.649999999</v>
      </c>
    </row>
    <row r="35" spans="1:9" x14ac:dyDescent="0.2">
      <c r="A35" s="23" t="s">
        <v>85</v>
      </c>
      <c r="B35" s="24"/>
      <c r="C35" s="24"/>
      <c r="D35" s="24"/>
      <c r="E35" s="24"/>
      <c r="F35" s="24"/>
      <c r="G35" s="24"/>
    </row>
    <row r="36" spans="1:9" x14ac:dyDescent="0.2">
      <c r="A36" s="25" t="s">
        <v>86</v>
      </c>
      <c r="B36" s="24"/>
      <c r="C36" s="24"/>
      <c r="D36" s="24">
        <v>0</v>
      </c>
      <c r="E36" s="24"/>
      <c r="F36" s="24"/>
      <c r="G36" s="24">
        <v>0</v>
      </c>
    </row>
    <row r="37" spans="1:9" x14ac:dyDescent="0.2">
      <c r="A37" s="25" t="s">
        <v>87</v>
      </c>
      <c r="B37" s="24"/>
      <c r="C37" s="24"/>
      <c r="D37" s="24">
        <v>-4118035.8</v>
      </c>
      <c r="E37" s="24"/>
      <c r="F37" s="24"/>
      <c r="G37" s="26">
        <v>-4256411.87</v>
      </c>
    </row>
    <row r="38" spans="1:9" x14ac:dyDescent="0.2">
      <c r="A38" s="25" t="s">
        <v>88</v>
      </c>
      <c r="B38" s="24"/>
      <c r="C38" s="24"/>
      <c r="D38" s="24">
        <v>-4118035.8</v>
      </c>
      <c r="E38" s="24"/>
      <c r="F38" s="24"/>
      <c r="G38" s="26">
        <v>-4256411.87</v>
      </c>
    </row>
    <row r="39" spans="1:9" x14ac:dyDescent="0.2">
      <c r="A39" s="25" t="s">
        <v>89</v>
      </c>
      <c r="B39" s="24"/>
      <c r="C39" s="24"/>
      <c r="D39" s="26">
        <v>-50587656.549999997</v>
      </c>
      <c r="E39" s="24"/>
      <c r="F39" s="24"/>
      <c r="G39" s="26">
        <v>-58279099.100000001</v>
      </c>
      <c r="I39" s="27"/>
    </row>
    <row r="40" spans="1:9" x14ac:dyDescent="0.2">
      <c r="A40" s="25" t="s">
        <v>90</v>
      </c>
      <c r="B40" s="24"/>
      <c r="C40" s="24"/>
      <c r="D40" s="26">
        <v>-110483791.56</v>
      </c>
      <c r="E40" s="24"/>
      <c r="F40" s="24"/>
      <c r="G40" s="30">
        <v>-119941525.14</v>
      </c>
    </row>
    <row r="41" spans="1:9" x14ac:dyDescent="0.2">
      <c r="A41" s="23" t="s">
        <v>91</v>
      </c>
      <c r="B41" s="24"/>
      <c r="C41" s="24"/>
      <c r="D41" s="24">
        <v>-3334162.24</v>
      </c>
      <c r="E41" s="24"/>
      <c r="F41" s="24"/>
      <c r="G41" s="26">
        <v>-2658221.75</v>
      </c>
    </row>
    <row r="42" spans="1:9" x14ac:dyDescent="0.2">
      <c r="A42" s="31" t="s">
        <v>92</v>
      </c>
      <c r="B42" s="32"/>
      <c r="C42" s="32"/>
      <c r="D42" s="33">
        <v>-113817953.8</v>
      </c>
      <c r="E42" s="32"/>
      <c r="F42" s="32"/>
      <c r="G42" s="33">
        <v>-122599746.89</v>
      </c>
      <c r="I42" s="27"/>
    </row>
  </sheetData>
  <mergeCells count="4">
    <mergeCell ref="A2:G2"/>
    <mergeCell ref="A3:G3"/>
    <mergeCell ref="A4:G4"/>
    <mergeCell ref="A5:G5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Sheet0</vt:lpstr>
      <vt:lpstr>Foglio1</vt:lpstr>
      <vt:lpstr>__bookmark_1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CCIAA Pordenone Udine</dc:creator>
  <cp:lastModifiedBy>Giovanni Mambrini</cp:lastModifiedBy>
  <cp:lastPrinted>2023-03-27T13:18:40Z</cp:lastPrinted>
  <dcterms:created xsi:type="dcterms:W3CDTF">2023-03-27T12:45:23Z</dcterms:created>
  <dcterms:modified xsi:type="dcterms:W3CDTF">2023-05-10T08:30:37Z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